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6"/>
  <c r="Q16" s="1"/>
  <c r="P15"/>
  <c r="O15"/>
  <c r="N15"/>
  <c r="M15"/>
  <c r="M16" s="1"/>
  <c r="L15"/>
  <c r="K15"/>
  <c r="J15"/>
  <c r="I15"/>
  <c r="I16" s="1"/>
  <c r="H15"/>
  <c r="G15"/>
  <c r="F15"/>
  <c r="E15"/>
  <c r="D15"/>
  <c r="C15"/>
  <c r="B15"/>
  <c r="B16" s="1"/>
  <c r="V14"/>
  <c r="W14" s="1"/>
  <c r="U14"/>
  <c r="T14"/>
  <c r="R14"/>
  <c r="S14" s="1"/>
  <c r="W13"/>
  <c r="V13"/>
  <c r="T13"/>
  <c r="U13" s="1"/>
  <c r="S13"/>
  <c r="R13"/>
  <c r="V12"/>
  <c r="W12" s="1"/>
  <c r="T12"/>
  <c r="U12" s="1"/>
  <c r="R12"/>
  <c r="S12" s="1"/>
  <c r="W11"/>
  <c r="V11"/>
  <c r="T11"/>
  <c r="U11" s="1"/>
  <c r="S11"/>
  <c r="R11"/>
  <c r="I17" i="10"/>
  <c r="F16" i="16" l="1"/>
  <c r="J16"/>
  <c r="N16"/>
  <c r="E16"/>
  <c r="T15"/>
  <c r="U15" s="1"/>
  <c r="R15"/>
  <c r="S15" s="1"/>
  <c r="G16"/>
  <c r="K16"/>
  <c r="O16"/>
  <c r="V15"/>
  <c r="W15" s="1"/>
  <c r="D16"/>
  <c r="L16"/>
  <c r="P16"/>
  <c r="C16"/>
  <c r="H16"/>
  <c r="Q17" i="10"/>
  <c r="R17"/>
  <c r="S17"/>
  <c r="T17"/>
  <c r="U17"/>
  <c r="V17"/>
  <c r="W17"/>
  <c r="X17"/>
  <c r="Y17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D17" i="10"/>
  <c r="AB18" i="11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O17"/>
  <c r="P17"/>
  <c r="Q17"/>
  <c r="R17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8" i="12" l="1"/>
  <c r="R18"/>
  <c r="N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G18" i="11"/>
  <c r="E18"/>
  <c r="D18"/>
  <c r="F18"/>
</calcChain>
</file>

<file path=xl/sharedStrings.xml><?xml version="1.0" encoding="utf-8"?>
<sst xmlns="http://schemas.openxmlformats.org/spreadsheetml/2006/main" count="311" uniqueCount="56">
  <si>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</si>
  <si>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</si>
  <si>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</si>
  <si>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</si>
  <si>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</si>
  <si>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</si>
  <si>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</si>
  <si>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</si>
  <si>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</si>
  <si>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</si>
  <si>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</si>
  <si>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</si>
  <si>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</si>
  <si>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</si>
  <si>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</si>
  <si>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</si>
  <si>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</si>
  <si>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</si>
  <si>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</si>
  <si>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</si>
  <si>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</si>
  <si>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</si>
  <si>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</si>
  <si>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</si>
  <si>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</si>
  <si>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</si>
  <si>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</si>
  <si>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</si>
  <si>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</si>
  <si>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</si>
  <si>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</si>
  <si>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</si>
  <si>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</si>
  <si>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</si>
  <si>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</si>
  <si>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</si>
  <si>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</si>
  <si>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</si>
  <si>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</si>
  <si>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</si>
  <si>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</si>
  <si>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</si>
  <si>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</si>
  <si>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</si>
  <si>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</si>
  <si>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Оқыту тілі_қазақ</t>
  </si>
  <si>
    <t>Оқыту тілі____қазақ</t>
  </si>
  <si>
    <t>Оқыту тілі___қазақ</t>
  </si>
  <si>
    <t>Ибрагимова С</t>
  </si>
  <si>
    <t>"Жұлдыздар"ересек тобы</t>
  </si>
  <si>
    <t>"Қызғалдақ"кіші тобы</t>
  </si>
  <si>
    <t>Ағымбаева А</t>
  </si>
  <si>
    <t>МДҰ атауы___№9 "Достық"бөбекжай-бақшасы</t>
  </si>
  <si>
    <t>Мекен-жайы___</t>
  </si>
  <si>
    <t>Әдіскерінің аты-жөні_Умирова Б</t>
  </si>
  <si>
    <t xml:space="preserve">Қазақ тілі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</si>
</sst>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6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7" t="s">
        <v>19</v>
      </c>
      <c r="Y2" s="27"/>
    </row>
    <row r="3" spans="1:25" ht="15.75">
      <c r="A3" s="3"/>
      <c r="B3" s="28" t="s">
        <v>18</v>
      </c>
      <c r="C3" s="28"/>
      <c r="D3" s="28"/>
      <c r="E3" s="28"/>
      <c r="F3" s="28"/>
      <c r="G3" s="3"/>
      <c r="H3" s="3"/>
      <c r="I3" s="3"/>
      <c r="J3" s="3"/>
      <c r="K3" s="3"/>
      <c r="L3" s="28" t="s">
        <v>40</v>
      </c>
      <c r="M3" s="28"/>
      <c r="N3" s="28"/>
      <c r="O3" s="28"/>
      <c r="P3" s="28"/>
      <c r="Q3" s="28"/>
      <c r="R3" s="28"/>
      <c r="S3" s="3"/>
      <c r="T3" s="3"/>
      <c r="U3" s="3"/>
      <c r="V3" s="3"/>
      <c r="W3" s="3"/>
      <c r="X3" s="3"/>
      <c r="Y3" s="3"/>
    </row>
    <row r="4" spans="1:25" ht="15.75">
      <c r="A4" s="3"/>
      <c r="B4" s="17"/>
      <c r="C4" s="17"/>
      <c r="D4" s="17"/>
      <c r="E4" s="17"/>
      <c r="F4" s="17"/>
      <c r="G4" s="3"/>
      <c r="H4" s="3"/>
      <c r="I4" s="3"/>
      <c r="J4" s="3"/>
      <c r="K4" s="3"/>
      <c r="L4" s="29" t="s">
        <v>24</v>
      </c>
      <c r="M4" s="29"/>
      <c r="N4" s="29"/>
      <c r="O4" s="29"/>
      <c r="P4" s="29"/>
      <c r="Q4" s="29"/>
      <c r="R4" s="29"/>
      <c r="S4" s="20"/>
      <c r="T4" s="17"/>
      <c r="U4" s="17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33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/>
      <c r="L7" s="31"/>
      <c r="M7" s="31"/>
      <c r="N7" s="31" t="s">
        <v>6</v>
      </c>
      <c r="O7" s="31"/>
      <c r="P7" s="31"/>
      <c r="Q7" s="31" t="s">
        <v>9</v>
      </c>
      <c r="R7" s="31"/>
      <c r="S7" s="31"/>
      <c r="T7" s="31"/>
      <c r="U7" s="31"/>
      <c r="V7" s="31"/>
      <c r="W7" s="31" t="s">
        <v>7</v>
      </c>
      <c r="X7" s="31"/>
      <c r="Y7" s="31"/>
    </row>
    <row r="8" spans="1:25" ht="14.25" customHeight="1">
      <c r="A8" s="33"/>
      <c r="B8" s="31"/>
      <c r="C8" s="31"/>
      <c r="D8" s="31"/>
      <c r="E8" s="31" t="s">
        <v>15</v>
      </c>
      <c r="F8" s="31" t="s">
        <v>16</v>
      </c>
      <c r="G8" s="31" t="s">
        <v>17</v>
      </c>
      <c r="H8" s="31" t="s">
        <v>20</v>
      </c>
      <c r="I8" s="31"/>
      <c r="J8" s="31"/>
      <c r="K8" s="31" t="s">
        <v>21</v>
      </c>
      <c r="L8" s="31"/>
      <c r="M8" s="31"/>
      <c r="N8" s="31" t="s">
        <v>15</v>
      </c>
      <c r="O8" s="31" t="s">
        <v>16</v>
      </c>
      <c r="P8" s="31" t="s">
        <v>17</v>
      </c>
      <c r="Q8" s="31" t="s">
        <v>22</v>
      </c>
      <c r="R8" s="31"/>
      <c r="S8" s="31"/>
      <c r="T8" s="31" t="s">
        <v>23</v>
      </c>
      <c r="U8" s="31"/>
      <c r="V8" s="31"/>
      <c r="W8" s="1"/>
      <c r="X8" s="1"/>
      <c r="Y8" s="1"/>
    </row>
    <row r="9" spans="1:25" ht="128.25" customHeight="1">
      <c r="A9" s="33"/>
      <c r="B9" s="31"/>
      <c r="C9" s="31"/>
      <c r="D9" s="31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1"/>
      <c r="O9" s="31"/>
      <c r="P9" s="3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32" t="s">
        <v>1</v>
      </c>
      <c r="B17" s="32"/>
      <c r="C17" s="32"/>
      <c r="D17" s="19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>
      <c r="A18" s="30" t="s">
        <v>11</v>
      </c>
      <c r="B18" s="30"/>
      <c r="C18" s="30"/>
      <c r="D18" s="22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G4" sqref="G4"/>
    </sheetView>
  </sheetViews>
  <sheetFormatPr defaultRowHeight="15"/>
  <cols>
    <col min="2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36" t="s">
        <v>38</v>
      </c>
      <c r="C2" s="36"/>
      <c r="D2" s="36"/>
      <c r="E2" s="36"/>
      <c r="F2" s="36"/>
      <c r="G2" s="36"/>
      <c r="H2" s="7"/>
      <c r="I2" s="7"/>
      <c r="J2" s="7"/>
      <c r="K2" s="2"/>
      <c r="L2" s="28" t="s">
        <v>52</v>
      </c>
      <c r="M2" s="28"/>
      <c r="N2" s="28"/>
      <c r="O2" s="28"/>
      <c r="P2" s="28"/>
      <c r="Q2" s="28"/>
      <c r="R2" s="28"/>
      <c r="S2" s="28"/>
      <c r="T2" s="28"/>
      <c r="U2" s="2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7" t="s">
        <v>19</v>
      </c>
      <c r="AH2" s="27"/>
    </row>
    <row r="3" spans="1:34" ht="15.75">
      <c r="A3" s="3"/>
      <c r="B3" s="28" t="s">
        <v>54</v>
      </c>
      <c r="C3" s="28"/>
      <c r="D3" s="28"/>
      <c r="E3" s="28"/>
      <c r="F3" s="28"/>
      <c r="G3" s="3"/>
      <c r="H3" s="3"/>
      <c r="I3" s="3"/>
      <c r="J3" s="3"/>
      <c r="K3" s="3"/>
      <c r="L3" s="45" t="s">
        <v>53</v>
      </c>
      <c r="M3" s="45"/>
      <c r="N3" s="45"/>
      <c r="O3" s="45"/>
      <c r="P3" s="45"/>
      <c r="Q3" s="45"/>
      <c r="R3" s="4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29" t="s">
        <v>45</v>
      </c>
      <c r="M4" s="29"/>
      <c r="N4" s="29"/>
      <c r="O4" s="29"/>
      <c r="P4" s="29"/>
      <c r="Q4" s="29"/>
      <c r="R4" s="29"/>
      <c r="S4" s="29"/>
      <c r="T4" s="29"/>
      <c r="U4" s="29"/>
      <c r="V4" s="18"/>
      <c r="W4" s="18"/>
      <c r="X4" s="18"/>
      <c r="Y4" s="18"/>
      <c r="Z4" s="18"/>
      <c r="AA4" s="18"/>
      <c r="AB4" s="18"/>
      <c r="AC4" s="18"/>
      <c r="AD4" s="18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33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2" t="s">
        <v>8</v>
      </c>
      <c r="I7" s="43"/>
      <c r="J7" s="43"/>
      <c r="K7" s="43"/>
      <c r="L7" s="43"/>
      <c r="M7" s="44"/>
      <c r="N7" s="31" t="s">
        <v>6</v>
      </c>
      <c r="O7" s="31"/>
      <c r="P7" s="31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1" t="s">
        <v>7</v>
      </c>
      <c r="AG7" s="31"/>
      <c r="AH7" s="31"/>
    </row>
    <row r="8" spans="1:34" ht="15.75" customHeight="1">
      <c r="A8" s="33"/>
      <c r="B8" s="31"/>
      <c r="C8" s="31"/>
      <c r="D8" s="31"/>
      <c r="E8" s="34" t="s">
        <v>15</v>
      </c>
      <c r="F8" s="34" t="s">
        <v>16</v>
      </c>
      <c r="G8" s="34" t="s">
        <v>17</v>
      </c>
      <c r="H8" s="31" t="s">
        <v>20</v>
      </c>
      <c r="I8" s="31"/>
      <c r="J8" s="31"/>
      <c r="K8" s="31" t="s">
        <v>21</v>
      </c>
      <c r="L8" s="31"/>
      <c r="M8" s="31"/>
      <c r="N8" s="34" t="s">
        <v>15</v>
      </c>
      <c r="O8" s="34" t="s">
        <v>16</v>
      </c>
      <c r="P8" s="34" t="s">
        <v>17</v>
      </c>
      <c r="Q8" s="31" t="s">
        <v>26</v>
      </c>
      <c r="R8" s="31"/>
      <c r="S8" s="31"/>
      <c r="T8" s="31" t="s">
        <v>22</v>
      </c>
      <c r="U8" s="31"/>
      <c r="V8" s="31"/>
      <c r="W8" s="31" t="s">
        <v>27</v>
      </c>
      <c r="X8" s="31"/>
      <c r="Y8" s="31"/>
      <c r="Z8" s="42" t="s">
        <v>28</v>
      </c>
      <c r="AA8" s="43"/>
      <c r="AB8" s="44"/>
      <c r="AC8" s="42" t="s">
        <v>23</v>
      </c>
      <c r="AD8" s="43"/>
      <c r="AE8" s="44"/>
      <c r="AF8" s="34" t="s">
        <v>15</v>
      </c>
      <c r="AG8" s="34" t="s">
        <v>16</v>
      </c>
      <c r="AH8" s="34" t="s">
        <v>17</v>
      </c>
    </row>
    <row r="9" spans="1:34" ht="126.75" customHeight="1">
      <c r="A9" s="33"/>
      <c r="B9" s="31"/>
      <c r="C9" s="31"/>
      <c r="D9" s="31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5"/>
      <c r="O9" s="35"/>
      <c r="P9" s="35"/>
      <c r="Q9" s="23" t="s">
        <v>15</v>
      </c>
      <c r="R9" s="23" t="s">
        <v>16</v>
      </c>
      <c r="S9" s="23" t="s">
        <v>17</v>
      </c>
      <c r="T9" s="23" t="s">
        <v>15</v>
      </c>
      <c r="U9" s="23" t="s">
        <v>16</v>
      </c>
      <c r="V9" s="23" t="s">
        <v>17</v>
      </c>
      <c r="W9" s="23" t="s">
        <v>15</v>
      </c>
      <c r="X9" s="23" t="s">
        <v>16</v>
      </c>
      <c r="Y9" s="23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35"/>
      <c r="AG9" s="35"/>
      <c r="AH9" s="35"/>
    </row>
    <row r="10" spans="1:34" ht="15.75">
      <c r="A10" s="26">
        <v>1</v>
      </c>
      <c r="B10" s="6" t="s">
        <v>50</v>
      </c>
      <c r="C10" s="6" t="s">
        <v>51</v>
      </c>
      <c r="D10" s="11">
        <v>20</v>
      </c>
      <c r="E10" s="11">
        <v>10</v>
      </c>
      <c r="F10" s="11">
        <v>5</v>
      </c>
      <c r="G10" s="11">
        <v>5</v>
      </c>
      <c r="H10" s="11">
        <v>8</v>
      </c>
      <c r="I10" s="11">
        <v>8</v>
      </c>
      <c r="J10" s="11">
        <v>4</v>
      </c>
      <c r="K10" s="11">
        <v>8</v>
      </c>
      <c r="L10" s="11">
        <v>8</v>
      </c>
      <c r="M10" s="11">
        <v>4</v>
      </c>
      <c r="N10" s="11">
        <v>8</v>
      </c>
      <c r="O10" s="11">
        <v>5</v>
      </c>
      <c r="P10" s="11">
        <v>7</v>
      </c>
      <c r="Q10" s="11">
        <v>10</v>
      </c>
      <c r="R10" s="11">
        <v>5</v>
      </c>
      <c r="S10" s="11">
        <v>5</v>
      </c>
      <c r="T10" s="11">
        <v>10</v>
      </c>
      <c r="U10" s="11">
        <v>5</v>
      </c>
      <c r="V10" s="11">
        <v>5</v>
      </c>
      <c r="W10" s="11">
        <v>10</v>
      </c>
      <c r="X10" s="11">
        <v>5</v>
      </c>
      <c r="Y10" s="11">
        <v>5</v>
      </c>
      <c r="Z10" s="11">
        <v>10</v>
      </c>
      <c r="AA10" s="11">
        <v>5</v>
      </c>
      <c r="AB10" s="11">
        <v>5</v>
      </c>
      <c r="AC10" s="11">
        <v>10</v>
      </c>
      <c r="AD10" s="11">
        <v>5</v>
      </c>
      <c r="AE10" s="11">
        <v>5</v>
      </c>
      <c r="AF10" s="11">
        <v>8</v>
      </c>
      <c r="AG10" s="11">
        <v>5</v>
      </c>
      <c r="AH10" s="11">
        <v>7</v>
      </c>
    </row>
    <row r="11" spans="1:34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>
      <c r="A17" s="39" t="s">
        <v>1</v>
      </c>
      <c r="B17" s="40"/>
      <c r="C17" s="41"/>
      <c r="D17" s="13">
        <f t="shared" ref="D17:AH17" si="0">SUM(D10:D16)</f>
        <v>20</v>
      </c>
      <c r="E17" s="11">
        <f t="shared" si="0"/>
        <v>10</v>
      </c>
      <c r="F17" s="11">
        <f t="shared" si="0"/>
        <v>5</v>
      </c>
      <c r="G17" s="11">
        <f t="shared" si="0"/>
        <v>5</v>
      </c>
      <c r="H17" s="11">
        <f t="shared" si="0"/>
        <v>8</v>
      </c>
      <c r="I17" s="11">
        <f t="shared" si="0"/>
        <v>8</v>
      </c>
      <c r="J17" s="11">
        <f t="shared" si="0"/>
        <v>4</v>
      </c>
      <c r="K17" s="11">
        <f t="shared" si="0"/>
        <v>8</v>
      </c>
      <c r="L17" s="11">
        <f t="shared" si="0"/>
        <v>8</v>
      </c>
      <c r="M17" s="11">
        <f t="shared" si="0"/>
        <v>4</v>
      </c>
      <c r="N17" s="11">
        <f t="shared" si="0"/>
        <v>8</v>
      </c>
      <c r="O17" s="11">
        <f t="shared" si="0"/>
        <v>5</v>
      </c>
      <c r="P17" s="11">
        <f t="shared" si="0"/>
        <v>7</v>
      </c>
      <c r="Q17" s="11">
        <f t="shared" si="0"/>
        <v>10</v>
      </c>
      <c r="R17" s="11">
        <f t="shared" si="0"/>
        <v>5</v>
      </c>
      <c r="S17" s="11">
        <f t="shared" si="0"/>
        <v>5</v>
      </c>
      <c r="T17" s="11">
        <f t="shared" si="0"/>
        <v>10</v>
      </c>
      <c r="U17" s="11">
        <f t="shared" si="0"/>
        <v>5</v>
      </c>
      <c r="V17" s="11">
        <f t="shared" si="0"/>
        <v>5</v>
      </c>
      <c r="W17" s="11">
        <f t="shared" si="0"/>
        <v>10</v>
      </c>
      <c r="X17" s="11">
        <f t="shared" si="0"/>
        <v>5</v>
      </c>
      <c r="Y17" s="11">
        <f t="shared" si="0"/>
        <v>5</v>
      </c>
      <c r="Z17" s="11">
        <f t="shared" si="0"/>
        <v>10</v>
      </c>
      <c r="AA17" s="11">
        <f t="shared" si="0"/>
        <v>5</v>
      </c>
      <c r="AB17" s="11">
        <f t="shared" si="0"/>
        <v>5</v>
      </c>
      <c r="AC17" s="11">
        <f t="shared" si="0"/>
        <v>10</v>
      </c>
      <c r="AD17" s="11">
        <f t="shared" si="0"/>
        <v>5</v>
      </c>
      <c r="AE17" s="11">
        <f t="shared" si="0"/>
        <v>5</v>
      </c>
      <c r="AF17" s="11">
        <f t="shared" si="0"/>
        <v>8</v>
      </c>
      <c r="AG17" s="11">
        <f t="shared" si="0"/>
        <v>5</v>
      </c>
      <c r="AH17" s="11">
        <f t="shared" si="0"/>
        <v>7</v>
      </c>
    </row>
    <row r="18" spans="1:34" ht="17.25" customHeight="1">
      <c r="A18" s="37" t="s">
        <v>11</v>
      </c>
      <c r="B18" s="38"/>
      <c r="C18" s="38"/>
      <c r="D18" s="21">
        <f>D17*100/D17</f>
        <v>100</v>
      </c>
      <c r="E18" s="24">
        <f>E17*100/D17</f>
        <v>50</v>
      </c>
      <c r="F18" s="24">
        <f>F17*100/D17</f>
        <v>25</v>
      </c>
      <c r="G18" s="24">
        <f>G17*100/D17</f>
        <v>25</v>
      </c>
      <c r="H18" s="11">
        <f>H17*100/D17</f>
        <v>40</v>
      </c>
      <c r="I18" s="11">
        <f>I17*100/D17</f>
        <v>40</v>
      </c>
      <c r="J18" s="11">
        <f>J17*100/D17</f>
        <v>20</v>
      </c>
      <c r="K18" s="11">
        <f>K17*100/D17</f>
        <v>40</v>
      </c>
      <c r="L18" s="11">
        <f>L17*100/D17</f>
        <v>40</v>
      </c>
      <c r="M18" s="11">
        <f>M17*100/D17</f>
        <v>20</v>
      </c>
      <c r="N18" s="11">
        <f>N17*100/D17</f>
        <v>40</v>
      </c>
      <c r="O18" s="11">
        <f>O17*100/D17</f>
        <v>25</v>
      </c>
      <c r="P18" s="11">
        <f>P17*100/D17</f>
        <v>35</v>
      </c>
      <c r="Q18" s="11">
        <f>Q17*100/D17</f>
        <v>50</v>
      </c>
      <c r="R18" s="11">
        <f>R17*100/D17</f>
        <v>25</v>
      </c>
      <c r="S18" s="11">
        <f>S17*100/D17</f>
        <v>25</v>
      </c>
      <c r="T18" s="11">
        <f>T17*100/D17</f>
        <v>50</v>
      </c>
      <c r="U18" s="11">
        <f>U17*100/D17</f>
        <v>25</v>
      </c>
      <c r="V18" s="11">
        <f>V17*100/D17</f>
        <v>25</v>
      </c>
      <c r="W18" s="11">
        <f>W17*100/D17</f>
        <v>50</v>
      </c>
      <c r="X18" s="11">
        <f>X17*100/D17</f>
        <v>25</v>
      </c>
      <c r="Y18" s="11">
        <f>Y17*100/D17</f>
        <v>25</v>
      </c>
      <c r="Z18" s="11">
        <f>Z17*100/D17</f>
        <v>50</v>
      </c>
      <c r="AA18" s="11">
        <f>AA17*100/D17</f>
        <v>25</v>
      </c>
      <c r="AB18" s="11">
        <f>AB17*100/D17</f>
        <v>25</v>
      </c>
      <c r="AC18" s="11">
        <f>AC17*100/D17</f>
        <v>50</v>
      </c>
      <c r="AD18" s="11">
        <f>AD17*100/D17</f>
        <v>25</v>
      </c>
      <c r="AE18" s="11">
        <f>AE17*100/D17</f>
        <v>25</v>
      </c>
      <c r="AF18" s="11">
        <f>AF17*100/D17</f>
        <v>40</v>
      </c>
      <c r="AG18" s="11">
        <f>AG17*100/D17</f>
        <v>25</v>
      </c>
      <c r="AH18" s="11">
        <f>AH17*100/D17</f>
        <v>35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H5" sqref="H5"/>
    </sheetView>
  </sheetViews>
  <sheetFormatPr defaultRowHeight="15"/>
  <cols>
    <col min="2" max="2" width="24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6" t="s">
        <v>37</v>
      </c>
      <c r="C2" s="36"/>
      <c r="D2" s="36"/>
      <c r="E2" s="36"/>
      <c r="F2" s="36"/>
      <c r="G2" s="7"/>
      <c r="H2" s="7"/>
      <c r="I2" s="7"/>
      <c r="J2" s="7"/>
      <c r="K2" s="7"/>
      <c r="L2" s="7"/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7" t="s">
        <v>19</v>
      </c>
      <c r="AK2" s="27"/>
    </row>
    <row r="3" spans="1:37" ht="15.75">
      <c r="A3" s="3"/>
      <c r="B3" s="28"/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/>
      <c r="P3" s="28"/>
      <c r="Q3" s="28"/>
      <c r="R3" s="28"/>
      <c r="S3" s="28"/>
      <c r="T3" s="28"/>
      <c r="U3" s="2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5" t="s">
        <v>46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3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1" t="s">
        <v>6</v>
      </c>
      <c r="R7" s="31"/>
      <c r="S7" s="31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1" t="s">
        <v>7</v>
      </c>
      <c r="AJ7" s="31"/>
      <c r="AK7" s="31"/>
    </row>
    <row r="8" spans="1:37" ht="15.75" customHeight="1">
      <c r="A8" s="33"/>
      <c r="B8" s="31"/>
      <c r="C8" s="31"/>
      <c r="D8" s="31"/>
      <c r="E8" s="34" t="s">
        <v>15</v>
      </c>
      <c r="F8" s="34" t="s">
        <v>16</v>
      </c>
      <c r="G8" s="34" t="s">
        <v>17</v>
      </c>
      <c r="H8" s="50" t="s">
        <v>20</v>
      </c>
      <c r="I8" s="51"/>
      <c r="J8" s="51"/>
      <c r="K8" s="43" t="s">
        <v>21</v>
      </c>
      <c r="L8" s="43"/>
      <c r="M8" s="44"/>
      <c r="N8" s="46" t="s">
        <v>25</v>
      </c>
      <c r="O8" s="47"/>
      <c r="P8" s="48"/>
      <c r="Q8" s="34" t="s">
        <v>15</v>
      </c>
      <c r="R8" s="34" t="s">
        <v>16</v>
      </c>
      <c r="S8" s="34" t="s">
        <v>17</v>
      </c>
      <c r="T8" s="49" t="s">
        <v>26</v>
      </c>
      <c r="U8" s="49"/>
      <c r="V8" s="49"/>
      <c r="W8" s="49" t="s">
        <v>22</v>
      </c>
      <c r="X8" s="49"/>
      <c r="Y8" s="49"/>
      <c r="Z8" s="33" t="s">
        <v>27</v>
      </c>
      <c r="AA8" s="33"/>
      <c r="AB8" s="33"/>
      <c r="AC8" s="33" t="s">
        <v>28</v>
      </c>
      <c r="AD8" s="33"/>
      <c r="AE8" s="33"/>
      <c r="AF8" s="47" t="s">
        <v>23</v>
      </c>
      <c r="AG8" s="47"/>
      <c r="AH8" s="48"/>
      <c r="AI8" s="34" t="s">
        <v>15</v>
      </c>
      <c r="AJ8" s="34" t="s">
        <v>16</v>
      </c>
      <c r="AK8" s="34" t="s">
        <v>17</v>
      </c>
    </row>
    <row r="9" spans="1:37" ht="115.5" customHeight="1">
      <c r="A9" s="33"/>
      <c r="B9" s="31"/>
      <c r="C9" s="31"/>
      <c r="D9" s="31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5"/>
      <c r="R9" s="35"/>
      <c r="S9" s="3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5"/>
      <c r="AJ9" s="35"/>
      <c r="AK9" s="35"/>
    </row>
    <row r="10" spans="1:37" ht="15.75">
      <c r="A10" s="5"/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>
      <c r="A11" s="5"/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9" t="s">
        <v>1</v>
      </c>
      <c r="B17" s="40"/>
      <c r="C17" s="41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>
      <c r="A18" s="37" t="s">
        <v>11</v>
      </c>
      <c r="B18" s="38"/>
      <c r="C18" s="38"/>
      <c r="D18" s="14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F4" sqref="F4"/>
    </sheetView>
  </sheetViews>
  <sheetFormatPr defaultRowHeight="15"/>
  <cols>
    <col min="2" max="2" width="27.425781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6" t="s">
        <v>36</v>
      </c>
      <c r="C2" s="36"/>
      <c r="D2" s="36"/>
      <c r="E2" s="36"/>
      <c r="F2" s="36"/>
      <c r="G2" s="2"/>
      <c r="H2" s="2"/>
      <c r="I2" s="2"/>
      <c r="J2" s="2"/>
      <c r="K2" s="2"/>
      <c r="L2" s="2"/>
      <c r="M2" s="2"/>
      <c r="N2" s="2"/>
      <c r="O2" s="28"/>
      <c r="P2" s="28"/>
      <c r="Q2" s="28"/>
      <c r="R2" s="28"/>
      <c r="S2" s="2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7" t="s">
        <v>19</v>
      </c>
      <c r="AK2" s="27"/>
    </row>
    <row r="3" spans="1:37" ht="15.75">
      <c r="A3" s="3"/>
      <c r="B3" s="28"/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/>
      <c r="P3" s="28"/>
      <c r="Q3" s="28"/>
      <c r="R3" s="28"/>
      <c r="S3" s="28"/>
      <c r="T3" s="2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9" t="s">
        <v>47</v>
      </c>
      <c r="P4" s="29"/>
      <c r="Q4" s="29"/>
      <c r="R4" s="29"/>
      <c r="S4" s="29"/>
      <c r="T4" s="29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3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1" t="s">
        <v>6</v>
      </c>
      <c r="R7" s="31"/>
      <c r="S7" s="31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1" t="s">
        <v>7</v>
      </c>
      <c r="AJ7" s="31"/>
      <c r="AK7" s="31"/>
    </row>
    <row r="8" spans="1:37" ht="15.75" customHeight="1">
      <c r="A8" s="33"/>
      <c r="B8" s="31"/>
      <c r="C8" s="31"/>
      <c r="D8" s="31"/>
      <c r="E8" s="34" t="s">
        <v>15</v>
      </c>
      <c r="F8" s="34" t="s">
        <v>16</v>
      </c>
      <c r="G8" s="34" t="s">
        <v>17</v>
      </c>
      <c r="H8" s="49" t="s">
        <v>20</v>
      </c>
      <c r="I8" s="49"/>
      <c r="J8" s="49"/>
      <c r="K8" s="31" t="s">
        <v>21</v>
      </c>
      <c r="L8" s="31"/>
      <c r="M8" s="31"/>
      <c r="N8" s="33" t="s">
        <v>25</v>
      </c>
      <c r="O8" s="33"/>
      <c r="P8" s="33"/>
      <c r="Q8" s="34" t="s">
        <v>15</v>
      </c>
      <c r="R8" s="34" t="s">
        <v>16</v>
      </c>
      <c r="S8" s="34" t="s">
        <v>17</v>
      </c>
      <c r="T8" s="49" t="s">
        <v>26</v>
      </c>
      <c r="U8" s="49"/>
      <c r="V8" s="49"/>
      <c r="W8" s="49" t="s">
        <v>22</v>
      </c>
      <c r="X8" s="49"/>
      <c r="Y8" s="49"/>
      <c r="Z8" s="33" t="s">
        <v>27</v>
      </c>
      <c r="AA8" s="33"/>
      <c r="AB8" s="33"/>
      <c r="AC8" s="33" t="s">
        <v>28</v>
      </c>
      <c r="AD8" s="33"/>
      <c r="AE8" s="33"/>
      <c r="AF8" s="47" t="s">
        <v>23</v>
      </c>
      <c r="AG8" s="47"/>
      <c r="AH8" s="48"/>
      <c r="AI8" s="34" t="s">
        <v>15</v>
      </c>
      <c r="AJ8" s="34" t="s">
        <v>16</v>
      </c>
      <c r="AK8" s="34" t="s">
        <v>17</v>
      </c>
    </row>
    <row r="9" spans="1:37" ht="114.75" customHeight="1">
      <c r="A9" s="33"/>
      <c r="B9" s="31"/>
      <c r="C9" s="31"/>
      <c r="D9" s="31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5"/>
      <c r="R9" s="35"/>
      <c r="S9" s="3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5"/>
      <c r="AJ9" s="35"/>
      <c r="AK9" s="35"/>
    </row>
    <row r="10" spans="1:37" ht="15.75">
      <c r="A10" s="5">
        <v>1</v>
      </c>
      <c r="B10" s="6" t="s">
        <v>49</v>
      </c>
      <c r="C10" s="6" t="s">
        <v>48</v>
      </c>
      <c r="D10" s="11">
        <v>19</v>
      </c>
      <c r="E10" s="11">
        <v>15</v>
      </c>
      <c r="F10" s="11">
        <v>4</v>
      </c>
      <c r="G10" s="11">
        <v>0</v>
      </c>
      <c r="H10" s="11">
        <v>15</v>
      </c>
      <c r="I10" s="11">
        <v>4</v>
      </c>
      <c r="J10" s="11">
        <v>0</v>
      </c>
      <c r="K10" s="11">
        <v>15</v>
      </c>
      <c r="L10" s="11">
        <v>4</v>
      </c>
      <c r="M10" s="11">
        <v>0</v>
      </c>
      <c r="N10" s="11">
        <v>15</v>
      </c>
      <c r="O10" s="11">
        <v>4</v>
      </c>
      <c r="P10" s="11">
        <v>0</v>
      </c>
      <c r="Q10" s="11">
        <v>15</v>
      </c>
      <c r="R10" s="11">
        <v>4</v>
      </c>
      <c r="S10" s="11">
        <v>0</v>
      </c>
      <c r="T10" s="11">
        <v>15</v>
      </c>
      <c r="U10" s="11">
        <v>4</v>
      </c>
      <c r="V10" s="11">
        <v>0</v>
      </c>
      <c r="W10" s="11">
        <v>17</v>
      </c>
      <c r="X10" s="11">
        <v>2</v>
      </c>
      <c r="Y10" s="11">
        <v>0</v>
      </c>
      <c r="Z10" s="11">
        <v>17</v>
      </c>
      <c r="AA10" s="11">
        <v>2</v>
      </c>
      <c r="AB10" s="11">
        <v>0</v>
      </c>
      <c r="AC10" s="11">
        <v>17</v>
      </c>
      <c r="AD10" s="11">
        <v>2</v>
      </c>
      <c r="AE10" s="11">
        <v>0</v>
      </c>
      <c r="AF10" s="11">
        <v>17</v>
      </c>
      <c r="AG10" s="11">
        <v>2</v>
      </c>
      <c r="AH10" s="11">
        <v>0</v>
      </c>
      <c r="AI10" s="11">
        <v>15</v>
      </c>
      <c r="AJ10" s="11">
        <v>4</v>
      </c>
      <c r="AK10" s="11">
        <v>0</v>
      </c>
    </row>
    <row r="11" spans="1:37" ht="15.7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9" t="s">
        <v>1</v>
      </c>
      <c r="B17" s="40"/>
      <c r="C17" s="41"/>
      <c r="D17" s="13">
        <f>SUM(D10:D16)</f>
        <v>19</v>
      </c>
      <c r="E17" s="11">
        <f>SUM(E10:E16)</f>
        <v>15</v>
      </c>
      <c r="F17" s="11">
        <f>SUM(F10:F16)</f>
        <v>4</v>
      </c>
      <c r="G17" s="11">
        <f>SUM(G10:G16)</f>
        <v>0</v>
      </c>
      <c r="H17" s="11">
        <f t="shared" ref="H17:M17" si="0">SUM(H10:H16)</f>
        <v>15</v>
      </c>
      <c r="I17" s="11">
        <f t="shared" si="0"/>
        <v>4</v>
      </c>
      <c r="J17" s="11">
        <f t="shared" si="0"/>
        <v>0</v>
      </c>
      <c r="K17" s="11">
        <f t="shared" si="0"/>
        <v>15</v>
      </c>
      <c r="L17" s="11">
        <f t="shared" si="0"/>
        <v>4</v>
      </c>
      <c r="M17" s="11">
        <f t="shared" si="0"/>
        <v>0</v>
      </c>
      <c r="N17" s="11">
        <f t="shared" ref="N17:S17" si="1">SUM(N10:N16)</f>
        <v>15</v>
      </c>
      <c r="O17" s="11">
        <f t="shared" si="1"/>
        <v>4</v>
      </c>
      <c r="P17" s="11">
        <f t="shared" si="1"/>
        <v>0</v>
      </c>
      <c r="Q17" s="11">
        <f t="shared" si="1"/>
        <v>15</v>
      </c>
      <c r="R17" s="11">
        <f t="shared" si="1"/>
        <v>4</v>
      </c>
      <c r="S17" s="11">
        <f t="shared" si="1"/>
        <v>0</v>
      </c>
      <c r="T17" s="11">
        <f t="shared" ref="T17:AE17" si="2">SUM(T10:T16)</f>
        <v>15</v>
      </c>
      <c r="U17" s="11">
        <f t="shared" si="2"/>
        <v>4</v>
      </c>
      <c r="V17" s="11">
        <f t="shared" si="2"/>
        <v>0</v>
      </c>
      <c r="W17" s="11">
        <f t="shared" si="2"/>
        <v>17</v>
      </c>
      <c r="X17" s="11">
        <f t="shared" si="2"/>
        <v>2</v>
      </c>
      <c r="Y17" s="11">
        <f t="shared" si="2"/>
        <v>0</v>
      </c>
      <c r="Z17" s="11">
        <f t="shared" si="2"/>
        <v>17</v>
      </c>
      <c r="AA17" s="11">
        <f t="shared" si="2"/>
        <v>2</v>
      </c>
      <c r="AB17" s="11">
        <f t="shared" si="2"/>
        <v>0</v>
      </c>
      <c r="AC17" s="11">
        <f t="shared" si="2"/>
        <v>17</v>
      </c>
      <c r="AD17" s="11">
        <f t="shared" si="2"/>
        <v>2</v>
      </c>
      <c r="AE17" s="11">
        <f t="shared" si="2"/>
        <v>0</v>
      </c>
      <c r="AF17" s="11">
        <f t="shared" ref="AF17:AK17" si="3">SUM(AF10:AF16)</f>
        <v>17</v>
      </c>
      <c r="AG17" s="11">
        <f t="shared" si="3"/>
        <v>2</v>
      </c>
      <c r="AH17" s="11">
        <f t="shared" si="3"/>
        <v>0</v>
      </c>
      <c r="AI17" s="11">
        <f t="shared" si="3"/>
        <v>15</v>
      </c>
      <c r="AJ17" s="11">
        <f t="shared" si="3"/>
        <v>4</v>
      </c>
      <c r="AK17" s="11">
        <f t="shared" si="3"/>
        <v>0</v>
      </c>
    </row>
    <row r="18" spans="1:37" ht="21.75" customHeight="1">
      <c r="A18" s="30" t="s">
        <v>11</v>
      </c>
      <c r="B18" s="30"/>
      <c r="C18" s="30"/>
      <c r="D18" s="14">
        <f>D17*100/D17</f>
        <v>100</v>
      </c>
      <c r="E18" s="12">
        <f>E17*100/D17</f>
        <v>78.94736842105263</v>
      </c>
      <c r="F18" s="12">
        <f>F17*100/D17</f>
        <v>21.05263157894737</v>
      </c>
      <c r="G18" s="12">
        <f>G17*100/D17</f>
        <v>0</v>
      </c>
      <c r="H18" s="12">
        <f>H17*100/D17</f>
        <v>78.94736842105263</v>
      </c>
      <c r="I18" s="12">
        <f>I17*100/D17</f>
        <v>21.05263157894737</v>
      </c>
      <c r="J18" s="12">
        <f>J17*100/D17</f>
        <v>0</v>
      </c>
      <c r="K18" s="12">
        <f>K17*100/D17</f>
        <v>78.94736842105263</v>
      </c>
      <c r="L18" s="12">
        <f>L17*100/D17</f>
        <v>21.05263157894737</v>
      </c>
      <c r="M18" s="12">
        <f>M17*100/D17</f>
        <v>0</v>
      </c>
      <c r="N18" s="12">
        <f>N17*100/D17</f>
        <v>78.94736842105263</v>
      </c>
      <c r="O18" s="12">
        <f>O17*100/D17</f>
        <v>21.05263157894737</v>
      </c>
      <c r="P18" s="12">
        <f>P17*100/D17</f>
        <v>0</v>
      </c>
      <c r="Q18" s="12">
        <f>Q17*100/D17</f>
        <v>78.94736842105263</v>
      </c>
      <c r="R18" s="12">
        <f>R17*100/D17</f>
        <v>21.05263157894737</v>
      </c>
      <c r="S18" s="12">
        <f>S17*100/D17</f>
        <v>0</v>
      </c>
      <c r="T18" s="12">
        <f>T17*100/D17</f>
        <v>78.94736842105263</v>
      </c>
      <c r="U18" s="12">
        <f>U17*100/D17</f>
        <v>21.05263157894737</v>
      </c>
      <c r="V18" s="12">
        <f>V17*100/D17</f>
        <v>0</v>
      </c>
      <c r="W18" s="12">
        <f>W17*100/D17</f>
        <v>89.473684210526315</v>
      </c>
      <c r="X18" s="12">
        <f>X17*100/D17</f>
        <v>10.526315789473685</v>
      </c>
      <c r="Y18" s="12">
        <f>Y17*100/D17</f>
        <v>0</v>
      </c>
      <c r="Z18" s="12">
        <f>Z17*100/D17</f>
        <v>89.473684210526315</v>
      </c>
      <c r="AA18" s="12">
        <f>AA17*100/D17</f>
        <v>10.526315789473685</v>
      </c>
      <c r="AB18" s="12">
        <f>AB17*100/D17</f>
        <v>0</v>
      </c>
      <c r="AC18" s="12">
        <f>AC17*100/D17</f>
        <v>89.473684210526315</v>
      </c>
      <c r="AD18" s="12">
        <f>AD17*100/D17</f>
        <v>10.526315789473685</v>
      </c>
      <c r="AE18" s="12">
        <f>AE17*100/D17</f>
        <v>0</v>
      </c>
      <c r="AF18" s="12">
        <f>AF17*100/D17</f>
        <v>89.473684210526315</v>
      </c>
      <c r="AG18" s="12">
        <f>AG17*100/D17</f>
        <v>10.526315789473685</v>
      </c>
      <c r="AH18" s="12">
        <f>AH17*100/D17</f>
        <v>0</v>
      </c>
      <c r="AI18" s="12">
        <f>AI17*100/D17</f>
        <v>78.94736842105263</v>
      </c>
      <c r="AJ18" s="12">
        <f>AJ17*100/D17</f>
        <v>21.05263157894737</v>
      </c>
      <c r="AK18" s="12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O31" sqref="O31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16" t="s">
        <v>35</v>
      </c>
      <c r="C2" s="16"/>
      <c r="D2" s="16"/>
      <c r="E2" s="16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2</v>
      </c>
      <c r="S2" s="28"/>
      <c r="T2" s="28"/>
      <c r="U2" s="28"/>
      <c r="V2" s="2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7" t="s">
        <v>19</v>
      </c>
      <c r="AN2" s="27"/>
    </row>
    <row r="3" spans="1:40" ht="15.75">
      <c r="A3" s="3"/>
      <c r="B3" s="28" t="s">
        <v>13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8" t="s">
        <v>41</v>
      </c>
      <c r="S3" s="28"/>
      <c r="T3" s="28"/>
      <c r="U3" s="28"/>
      <c r="V3" s="28"/>
      <c r="W3" s="2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9" t="s">
        <v>30</v>
      </c>
      <c r="S4" s="29"/>
      <c r="T4" s="29"/>
      <c r="U4" s="29"/>
      <c r="V4" s="29"/>
      <c r="W4" s="29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33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1" t="s">
        <v>6</v>
      </c>
      <c r="U7" s="31"/>
      <c r="V7" s="31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1" t="s">
        <v>7</v>
      </c>
      <c r="AM7" s="31"/>
      <c r="AN7" s="31"/>
    </row>
    <row r="8" spans="1:40" ht="15.75" customHeight="1">
      <c r="A8" s="33"/>
      <c r="B8" s="31"/>
      <c r="C8" s="31"/>
      <c r="D8" s="31"/>
      <c r="E8" s="34" t="s">
        <v>15</v>
      </c>
      <c r="F8" s="34" t="s">
        <v>16</v>
      </c>
      <c r="G8" s="34" t="s">
        <v>17</v>
      </c>
      <c r="H8" s="58" t="s">
        <v>20</v>
      </c>
      <c r="I8" s="59"/>
      <c r="J8" s="60"/>
      <c r="K8" s="55" t="s">
        <v>21</v>
      </c>
      <c r="L8" s="56"/>
      <c r="M8" s="57"/>
      <c r="N8" s="52" t="s">
        <v>29</v>
      </c>
      <c r="O8" s="53"/>
      <c r="P8" s="54"/>
      <c r="Q8" s="46" t="s">
        <v>25</v>
      </c>
      <c r="R8" s="47"/>
      <c r="S8" s="48"/>
      <c r="T8" s="34" t="s">
        <v>15</v>
      </c>
      <c r="U8" s="34" t="s">
        <v>16</v>
      </c>
      <c r="V8" s="34" t="s">
        <v>17</v>
      </c>
      <c r="W8" s="49" t="s">
        <v>26</v>
      </c>
      <c r="X8" s="49"/>
      <c r="Y8" s="49"/>
      <c r="Z8" s="49" t="s">
        <v>22</v>
      </c>
      <c r="AA8" s="49"/>
      <c r="AB8" s="49"/>
      <c r="AC8" s="33" t="s">
        <v>27</v>
      </c>
      <c r="AD8" s="33"/>
      <c r="AE8" s="33"/>
      <c r="AF8" s="33" t="s">
        <v>28</v>
      </c>
      <c r="AG8" s="33"/>
      <c r="AH8" s="33"/>
      <c r="AI8" s="47" t="s">
        <v>23</v>
      </c>
      <c r="AJ8" s="47"/>
      <c r="AK8" s="48"/>
      <c r="AL8" s="34" t="s">
        <v>15</v>
      </c>
      <c r="AM8" s="34" t="s">
        <v>16</v>
      </c>
      <c r="AN8" s="34" t="s">
        <v>17</v>
      </c>
    </row>
    <row r="9" spans="1:40" ht="126.75" customHeight="1">
      <c r="A9" s="33"/>
      <c r="B9" s="31"/>
      <c r="C9" s="31"/>
      <c r="D9" s="31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35"/>
      <c r="U9" s="35"/>
      <c r="V9" s="35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35"/>
      <c r="AM9" s="35"/>
      <c r="AN9" s="35"/>
    </row>
    <row r="10" spans="1:40" ht="15.7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39" t="s">
        <v>1</v>
      </c>
      <c r="B17" s="40"/>
      <c r="C17" s="41"/>
      <c r="D17" s="19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30" t="s">
        <v>11</v>
      </c>
      <c r="B18" s="30"/>
      <c r="C18" s="30"/>
      <c r="D18" s="10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18"/>
  <sheetViews>
    <sheetView tabSelected="1" topLeftCell="A6" zoomScale="93" zoomScaleNormal="93" workbookViewId="0">
      <selection activeCell="I6" sqref="I6:N6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5">
      <c r="N1" s="61"/>
      <c r="O1" s="61"/>
      <c r="V1" s="27" t="s">
        <v>19</v>
      </c>
      <c r="W1" s="27"/>
    </row>
    <row r="2" spans="1:25" ht="15.75">
      <c r="B2" s="7"/>
      <c r="C2" s="2"/>
      <c r="E2" s="2"/>
      <c r="F2" s="2"/>
      <c r="I2" s="28"/>
      <c r="J2" s="28"/>
      <c r="K2" s="28"/>
      <c r="L2" s="28"/>
      <c r="M2" s="28"/>
      <c r="N2" s="3"/>
      <c r="O2" s="3"/>
    </row>
    <row r="3" spans="1: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80"/>
      <c r="O3" s="80"/>
      <c r="P3" s="62"/>
      <c r="Q3" s="62"/>
      <c r="R3" s="62"/>
      <c r="S3" s="62"/>
      <c r="T3" s="62"/>
      <c r="U3" s="62"/>
      <c r="V3" s="66" t="s">
        <v>19</v>
      </c>
      <c r="W3" s="66"/>
      <c r="X3" s="62"/>
      <c r="Y3" s="62"/>
    </row>
    <row r="4" spans="1:25" ht="15.75">
      <c r="A4" s="62"/>
      <c r="B4" s="63" t="s">
        <v>34</v>
      </c>
      <c r="C4" s="64"/>
      <c r="D4" s="62"/>
      <c r="E4" s="64"/>
      <c r="F4" s="64"/>
      <c r="G4" s="62"/>
      <c r="H4" s="62"/>
      <c r="I4" s="67"/>
      <c r="J4" s="67"/>
      <c r="K4" s="67"/>
      <c r="L4" s="67"/>
      <c r="M4" s="67"/>
      <c r="N4" s="65"/>
      <c r="O4" s="65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15.75">
      <c r="A5" s="65"/>
      <c r="B5" s="68"/>
      <c r="C5" s="68"/>
      <c r="D5" s="68"/>
      <c r="E5" s="68"/>
      <c r="F5" s="68"/>
      <c r="G5" s="68"/>
      <c r="H5" s="64"/>
      <c r="I5" s="68"/>
      <c r="J5" s="68"/>
      <c r="K5" s="68"/>
      <c r="L5" s="68"/>
      <c r="M5" s="68"/>
      <c r="N5" s="68"/>
      <c r="O5" s="65"/>
      <c r="P5" s="65"/>
      <c r="Q5" s="65"/>
      <c r="R5" s="62"/>
      <c r="S5" s="62"/>
      <c r="T5" s="62"/>
      <c r="U5" s="62"/>
      <c r="V5" s="62"/>
      <c r="W5" s="62"/>
      <c r="X5" s="62"/>
      <c r="Y5" s="62"/>
    </row>
    <row r="6" spans="1:25" ht="15.75" customHeight="1">
      <c r="A6" s="62"/>
      <c r="B6" s="62"/>
      <c r="C6" s="81"/>
      <c r="D6" s="62"/>
      <c r="E6" s="65"/>
      <c r="F6" s="65"/>
      <c r="G6" s="62"/>
      <c r="H6" s="62"/>
      <c r="I6" s="69" t="s">
        <v>55</v>
      </c>
      <c r="J6" s="69"/>
      <c r="K6" s="69"/>
      <c r="L6" s="69"/>
      <c r="M6" s="69"/>
      <c r="N6" s="69"/>
      <c r="O6" s="65"/>
      <c r="P6" s="65"/>
      <c r="Q6" s="65"/>
      <c r="R6" s="62"/>
      <c r="S6" s="62"/>
      <c r="T6" s="62"/>
      <c r="U6" s="62"/>
      <c r="V6" s="62"/>
      <c r="W6" s="62"/>
      <c r="X6" s="62"/>
      <c r="Y6" s="62"/>
    </row>
    <row r="7" spans="1:25" ht="15.7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2"/>
      <c r="S7" s="62"/>
      <c r="T7" s="62"/>
      <c r="U7" s="62"/>
      <c r="V7" s="62"/>
      <c r="W7" s="62"/>
      <c r="X7" s="62"/>
      <c r="Y7" s="62"/>
    </row>
    <row r="8" spans="1:25" ht="15.75">
      <c r="A8" s="70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2"/>
      <c r="S8" s="62"/>
      <c r="T8" s="62"/>
      <c r="U8" s="62"/>
      <c r="V8" s="62"/>
      <c r="W8" s="62"/>
      <c r="X8" s="62"/>
    </row>
    <row r="9" spans="1:25" ht="15.75">
      <c r="A9" s="73" t="s">
        <v>44</v>
      </c>
      <c r="B9" s="72" t="s">
        <v>14</v>
      </c>
      <c r="C9" s="72" t="s">
        <v>5</v>
      </c>
      <c r="D9" s="72"/>
      <c r="E9" s="72"/>
      <c r="F9" s="72" t="s">
        <v>8</v>
      </c>
      <c r="G9" s="72"/>
      <c r="H9" s="72"/>
      <c r="I9" s="72" t="s">
        <v>6</v>
      </c>
      <c r="J9" s="72"/>
      <c r="K9" s="72"/>
      <c r="L9" s="72" t="s">
        <v>9</v>
      </c>
      <c r="M9" s="72"/>
      <c r="N9" s="72"/>
      <c r="O9" s="72" t="s">
        <v>7</v>
      </c>
      <c r="P9" s="72"/>
      <c r="Q9" s="72"/>
      <c r="R9" s="71" t="s">
        <v>43</v>
      </c>
      <c r="S9" s="71"/>
      <c r="T9" s="71"/>
      <c r="U9" s="71"/>
      <c r="V9" s="71"/>
      <c r="W9" s="71"/>
      <c r="X9" s="62"/>
    </row>
    <row r="10" spans="1:25" ht="63">
      <c r="A10" s="74"/>
      <c r="B10" s="72"/>
      <c r="C10" s="75" t="s">
        <v>15</v>
      </c>
      <c r="D10" s="75" t="s">
        <v>16</v>
      </c>
      <c r="E10" s="75" t="s">
        <v>17</v>
      </c>
      <c r="F10" s="75" t="s">
        <v>15</v>
      </c>
      <c r="G10" s="75" t="s">
        <v>16</v>
      </c>
      <c r="H10" s="75" t="s">
        <v>17</v>
      </c>
      <c r="I10" s="75" t="s">
        <v>15</v>
      </c>
      <c r="J10" s="75" t="s">
        <v>16</v>
      </c>
      <c r="K10" s="75" t="s">
        <v>17</v>
      </c>
      <c r="L10" s="75" t="s">
        <v>15</v>
      </c>
      <c r="M10" s="75" t="s">
        <v>16</v>
      </c>
      <c r="N10" s="75" t="s">
        <v>17</v>
      </c>
      <c r="O10" s="75" t="s">
        <v>15</v>
      </c>
      <c r="P10" s="75" t="s">
        <v>16</v>
      </c>
      <c r="Q10" s="75" t="s">
        <v>17</v>
      </c>
      <c r="R10" s="75" t="s">
        <v>15</v>
      </c>
      <c r="S10" s="75" t="s">
        <v>11</v>
      </c>
      <c r="T10" s="75" t="s">
        <v>16</v>
      </c>
      <c r="U10" s="82" t="s">
        <v>11</v>
      </c>
      <c r="V10" s="75" t="s">
        <v>17</v>
      </c>
      <c r="W10" s="75" t="s">
        <v>11</v>
      </c>
      <c r="X10" s="62"/>
    </row>
    <row r="11" spans="1:25" ht="15.75">
      <c r="A11" s="83" t="s">
        <v>31</v>
      </c>
      <c r="B11" s="78"/>
      <c r="C11" s="78"/>
      <c r="D11" s="78"/>
      <c r="E11" s="78"/>
      <c r="F11" s="84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6">
        <f t="shared" ref="R11:R15" si="0">(C11+F11+I11+L11+O11)/5</f>
        <v>0</v>
      </c>
      <c r="S11" s="77" t="e">
        <f t="shared" ref="S11:S15" si="1">R11*100/B11</f>
        <v>#DIV/0!</v>
      </c>
      <c r="T11" s="76">
        <f t="shared" ref="T11:T15" si="2">(D11+G11+J11+M11+P11)/5</f>
        <v>0</v>
      </c>
      <c r="U11" s="77" t="e">
        <f t="shared" ref="U11:U15" si="3">T11*100/B11</f>
        <v>#DIV/0!</v>
      </c>
      <c r="V11" s="85">
        <f>(E11+H11+K11+N11+Q11)/5</f>
        <v>0</v>
      </c>
      <c r="W11" s="77" t="e">
        <f t="shared" ref="W11:W15" si="4">V11*100/B11</f>
        <v>#DIV/0!</v>
      </c>
      <c r="X11" s="62"/>
    </row>
    <row r="12" spans="1:25" ht="15.75">
      <c r="A12" s="83" t="s">
        <v>32</v>
      </c>
      <c r="B12" s="78">
        <v>20</v>
      </c>
      <c r="C12" s="78">
        <v>10</v>
      </c>
      <c r="D12" s="78">
        <v>5</v>
      </c>
      <c r="E12" s="78">
        <v>5</v>
      </c>
      <c r="F12" s="78">
        <v>8</v>
      </c>
      <c r="G12" s="78">
        <v>8</v>
      </c>
      <c r="H12" s="78">
        <v>4</v>
      </c>
      <c r="I12" s="78">
        <v>8</v>
      </c>
      <c r="J12" s="78">
        <v>5</v>
      </c>
      <c r="K12" s="78">
        <v>7</v>
      </c>
      <c r="L12" s="78">
        <v>10</v>
      </c>
      <c r="M12" s="78">
        <v>5</v>
      </c>
      <c r="N12" s="78">
        <v>5</v>
      </c>
      <c r="O12" s="78">
        <v>8</v>
      </c>
      <c r="P12" s="78">
        <v>5</v>
      </c>
      <c r="Q12" s="78">
        <v>7</v>
      </c>
      <c r="R12" s="76">
        <f t="shared" si="0"/>
        <v>8.8000000000000007</v>
      </c>
      <c r="S12" s="77">
        <f t="shared" si="1"/>
        <v>44.000000000000007</v>
      </c>
      <c r="T12" s="76">
        <f t="shared" si="2"/>
        <v>5.6</v>
      </c>
      <c r="U12" s="77">
        <f t="shared" si="3"/>
        <v>28</v>
      </c>
      <c r="V12" s="85">
        <f>(E12+H12+K12+N12+Q12)/5</f>
        <v>5.6</v>
      </c>
      <c r="W12" s="77">
        <f t="shared" si="4"/>
        <v>28</v>
      </c>
      <c r="X12" s="62"/>
    </row>
    <row r="13" spans="1:25" ht="15.75">
      <c r="A13" s="83" t="s">
        <v>33</v>
      </c>
      <c r="B13" s="78">
        <v>19</v>
      </c>
      <c r="C13" s="78">
        <v>19</v>
      </c>
      <c r="D13" s="78">
        <v>0</v>
      </c>
      <c r="E13" s="78">
        <v>0</v>
      </c>
      <c r="F13" s="78">
        <v>15</v>
      </c>
      <c r="G13" s="78">
        <v>4</v>
      </c>
      <c r="H13" s="78">
        <v>0</v>
      </c>
      <c r="I13" s="78">
        <v>15</v>
      </c>
      <c r="J13" s="78">
        <v>4</v>
      </c>
      <c r="K13" s="78">
        <v>0</v>
      </c>
      <c r="L13" s="78">
        <v>15</v>
      </c>
      <c r="M13" s="78">
        <v>4</v>
      </c>
      <c r="N13" s="78">
        <v>0</v>
      </c>
      <c r="O13" s="78">
        <v>15</v>
      </c>
      <c r="P13" s="78">
        <v>4</v>
      </c>
      <c r="Q13" s="78">
        <v>0</v>
      </c>
      <c r="R13" s="76">
        <f t="shared" si="0"/>
        <v>15.8</v>
      </c>
      <c r="S13" s="77">
        <f t="shared" si="1"/>
        <v>83.15789473684211</v>
      </c>
      <c r="T13" s="76">
        <f t="shared" si="2"/>
        <v>3.2</v>
      </c>
      <c r="U13" s="77">
        <f t="shared" si="3"/>
        <v>16.842105263157894</v>
      </c>
      <c r="V13" s="85">
        <f>(E13+H13+K13+N13+Q13)/5</f>
        <v>0</v>
      </c>
      <c r="W13" s="77">
        <f t="shared" si="4"/>
        <v>0</v>
      </c>
      <c r="X13" s="62"/>
    </row>
    <row r="14" spans="1:25" ht="17.25" customHeight="1">
      <c r="A14" s="83" t="s">
        <v>42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6">
        <f t="shared" si="0"/>
        <v>0</v>
      </c>
      <c r="S14" s="77" t="e">
        <f t="shared" si="1"/>
        <v>#DIV/0!</v>
      </c>
      <c r="T14" s="76">
        <f t="shared" si="2"/>
        <v>0</v>
      </c>
      <c r="U14" s="77" t="e">
        <f t="shared" si="3"/>
        <v>#DIV/0!</v>
      </c>
      <c r="V14" s="85">
        <f>(E14+H14+K14+N14+Q14)/5</f>
        <v>0</v>
      </c>
      <c r="W14" s="77" t="e">
        <f t="shared" si="4"/>
        <v>#DIV/0!</v>
      </c>
      <c r="X14" s="62"/>
    </row>
    <row r="15" spans="1:25" ht="15.75">
      <c r="A15" s="79" t="s">
        <v>1</v>
      </c>
      <c r="B15" s="79">
        <f t="shared" ref="B15" si="5">SUM(B10:B14)</f>
        <v>39</v>
      </c>
      <c r="C15" s="78">
        <f t="shared" ref="C15:Q15" si="6">SUM(C11:C14)</f>
        <v>29</v>
      </c>
      <c r="D15" s="78">
        <f t="shared" si="6"/>
        <v>5</v>
      </c>
      <c r="E15" s="78">
        <f t="shared" si="6"/>
        <v>5</v>
      </c>
      <c r="F15" s="78">
        <f t="shared" si="6"/>
        <v>23</v>
      </c>
      <c r="G15" s="78">
        <f t="shared" si="6"/>
        <v>12</v>
      </c>
      <c r="H15" s="78">
        <f t="shared" si="6"/>
        <v>4</v>
      </c>
      <c r="I15" s="78">
        <f t="shared" si="6"/>
        <v>23</v>
      </c>
      <c r="J15" s="78">
        <f t="shared" si="6"/>
        <v>9</v>
      </c>
      <c r="K15" s="78">
        <f t="shared" si="6"/>
        <v>7</v>
      </c>
      <c r="L15" s="78">
        <f t="shared" si="6"/>
        <v>25</v>
      </c>
      <c r="M15" s="78">
        <f t="shared" si="6"/>
        <v>9</v>
      </c>
      <c r="N15" s="78">
        <f t="shared" si="6"/>
        <v>5</v>
      </c>
      <c r="O15" s="78">
        <f t="shared" si="6"/>
        <v>23</v>
      </c>
      <c r="P15" s="78">
        <f t="shared" si="6"/>
        <v>9</v>
      </c>
      <c r="Q15" s="78">
        <f t="shared" si="6"/>
        <v>7</v>
      </c>
      <c r="R15" s="76">
        <f t="shared" si="0"/>
        <v>24.6</v>
      </c>
      <c r="S15" s="77">
        <f t="shared" si="1"/>
        <v>63.07692307692308</v>
      </c>
      <c r="T15" s="76">
        <f t="shared" si="2"/>
        <v>8.8000000000000007</v>
      </c>
      <c r="U15" s="77">
        <f t="shared" si="3"/>
        <v>22.564102564102566</v>
      </c>
      <c r="V15" s="85">
        <f>(E15+H15+K15+N15+Q15)/6</f>
        <v>4.666666666666667</v>
      </c>
      <c r="W15" s="77">
        <f t="shared" si="4"/>
        <v>11.965811965811966</v>
      </c>
      <c r="X15" s="62"/>
    </row>
    <row r="16" spans="1:25" ht="15.75">
      <c r="A16" s="86" t="s">
        <v>12</v>
      </c>
      <c r="B16" s="87">
        <f>B15*100/B15</f>
        <v>100</v>
      </c>
      <c r="C16" s="88">
        <f>C15*100/B15</f>
        <v>74.358974358974365</v>
      </c>
      <c r="D16" s="88">
        <f>D15*100/B15</f>
        <v>12.820512820512821</v>
      </c>
      <c r="E16" s="88">
        <f>E15*100/B15</f>
        <v>12.820512820512821</v>
      </c>
      <c r="F16" s="88">
        <f>F15*100/B15</f>
        <v>58.974358974358971</v>
      </c>
      <c r="G16" s="88">
        <f>G15*100/B15</f>
        <v>30.76923076923077</v>
      </c>
      <c r="H16" s="88">
        <f>H15*100/B15</f>
        <v>10.256410256410257</v>
      </c>
      <c r="I16" s="88">
        <f>I15*100/B15</f>
        <v>58.974358974358971</v>
      </c>
      <c r="J16" s="88">
        <f>J15*100/B15</f>
        <v>23.076923076923077</v>
      </c>
      <c r="K16" s="88">
        <f>K15*100/B15</f>
        <v>17.948717948717949</v>
      </c>
      <c r="L16" s="88">
        <f>L15*100/B15</f>
        <v>64.102564102564102</v>
      </c>
      <c r="M16" s="88">
        <f>M15*100/B15</f>
        <v>23.076923076923077</v>
      </c>
      <c r="N16" s="88">
        <f>N15*100/B15</f>
        <v>12.820512820512821</v>
      </c>
      <c r="O16" s="88">
        <f>O15*100/B15</f>
        <v>58.974358974358971</v>
      </c>
      <c r="P16" s="88">
        <f>P15*100/B15</f>
        <v>23.076923076923077</v>
      </c>
      <c r="Q16" s="88">
        <f>Q15*100/B15</f>
        <v>17.948717948717949</v>
      </c>
      <c r="R16" s="89"/>
      <c r="S16" s="89"/>
      <c r="T16" s="89"/>
      <c r="U16" s="89"/>
      <c r="V16" s="89"/>
      <c r="W16" s="89"/>
      <c r="X16" s="62"/>
    </row>
    <row r="17" spans="1:24" ht="15.7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2"/>
      <c r="S17" s="62"/>
      <c r="T17" s="62"/>
      <c r="U17" s="62"/>
      <c r="V17" s="62"/>
      <c r="W17" s="62"/>
      <c r="X17" s="62"/>
    </row>
    <row r="18" spans="1:24" ht="15.7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2"/>
      <c r="S18" s="62"/>
      <c r="T18" s="62"/>
      <c r="U18" s="62"/>
      <c r="V18" s="62"/>
      <c r="W18" s="62"/>
      <c r="X18" s="62"/>
    </row>
  </sheetData>
  <mergeCells count="17">
    <mergeCell ref="N3:O3"/>
    <mergeCell ref="V3:W3"/>
    <mergeCell ref="I4:M4"/>
    <mergeCell ref="B5:G5"/>
    <mergeCell ref="I5:N5"/>
    <mergeCell ref="I6:N6"/>
    <mergeCell ref="A9:A10"/>
    <mergeCell ref="C9:E9"/>
    <mergeCell ref="F9:H9"/>
    <mergeCell ref="I9:K9"/>
    <mergeCell ref="L9:N9"/>
    <mergeCell ref="O9:Q9"/>
    <mergeCell ref="R9:W9"/>
    <mergeCell ref="B9:B10"/>
    <mergeCell ref="N1:O1"/>
    <mergeCell ref="I2:M2"/>
    <mergeCell ref="V1:W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2025-05-12T12:50:31Z</dcterms:modified>
</cp:coreProperties>
</file>